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FINANCIEROS 4TO TRI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4240" windowHeight="1314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<sst xmlns="http://schemas.openxmlformats.org/spreadsheetml/2006/main" count="70" uniqueCount="46">
  <si>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</si>
  <si>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</si>
  <si>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</si>
  <si>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</si>
  <si>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</si>
  <si>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</si>
  <si>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</si>
  <si>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</si>
  <si>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</si>
  <si>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</si>
  <si>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</si>
  <si>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</si>
  <si>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</si>
  <si>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</si>
  <si>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</si>
  <si>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</si>
  <si>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</si>
  <si>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</si>
  <si>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</si>
  <si>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</si>
  <si>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</si>
  <si>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</si>
  <si>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</si>
  <si>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</si>
  <si>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</si>
  <si>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</si>
  <si>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</si>
  <si>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</si>
  <si>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</si>
  <si>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</si>
  <si>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</si>
  <si>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</si>
  <si>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</si>
  <si>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</si>
  <si>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</si>
  <si>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</si>
  <si>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</si>
  <si>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</si>
  <si>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</si>
  <si>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</si>
  <si>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</si>
  <si>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</si>
  <si>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</si>
  <si>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</si>
  <si>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FISCALÍA ANTICORRUPCIÓN DEL ESTADO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</si>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</sst>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40" zoomScale="146" zoomScaleNormal="90" workbookViewId="0">
      <selection activeCell="D51" sqref="D5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6" t="s">
        <v>44</v>
      </c>
      <c r="C2" s="47"/>
      <c r="D2" s="47"/>
      <c r="E2" s="48"/>
    </row>
    <row r="3" spans="2:5" x14ac:dyDescent="0.25">
      <c r="B3" s="49" t="s">
        <v>0</v>
      </c>
      <c r="C3" s="50"/>
      <c r="D3" s="50"/>
      <c r="E3" s="51"/>
    </row>
    <row r="4" spans="2:5" x14ac:dyDescent="0.25">
      <c r="B4" s="52" t="s">
        <v>45</v>
      </c>
      <c r="C4" s="53"/>
      <c r="D4" s="53"/>
      <c r="E4" s="54"/>
    </row>
    <row r="5" spans="2:5" ht="15.75" thickBot="1" x14ac:dyDescent="0.3">
      <c r="B5" s="55" t="s">
        <v>1</v>
      </c>
      <c r="C5" s="56"/>
      <c r="D5" s="56"/>
      <c r="E5" s="57"/>
    </row>
    <row r="6" spans="2:5" x14ac:dyDescent="0.25">
      <c r="B6" s="58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59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54863687</v>
      </c>
      <c r="D8" s="5">
        <f t="shared" ref="D8:E8" si="0">SUM(D9:D11)</f>
        <v>54278774</v>
      </c>
      <c r="E8" s="5">
        <f t="shared" si="0"/>
        <v>54278774</v>
      </c>
    </row>
    <row r="9" spans="2:5" x14ac:dyDescent="0.25">
      <c r="B9" s="28" t="s">
        <v>9</v>
      </c>
      <c r="C9" s="42">
        <v>54863687</v>
      </c>
      <c r="D9" s="43">
        <v>54278774</v>
      </c>
      <c r="E9" s="42">
        <v>54278774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54863687</v>
      </c>
      <c r="D12" s="5">
        <f>SUM(D13+D14)</f>
        <v>36054191.539999999</v>
      </c>
      <c r="E12" s="5">
        <f>SUM(E13+E14)</f>
        <v>21909924.899999999</v>
      </c>
    </row>
    <row r="13" spans="2:5" ht="24" x14ac:dyDescent="0.25">
      <c r="B13" s="28" t="s">
        <v>13</v>
      </c>
      <c r="C13" s="42">
        <v>54863687</v>
      </c>
      <c r="D13" s="44">
        <v>36054191.539999999</v>
      </c>
      <c r="E13" s="45">
        <v>21909924.899999999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18224582.460000001</v>
      </c>
      <c r="E18" s="5">
        <f t="shared" si="2"/>
        <v>32368849.100000001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18224582.460000001</v>
      </c>
      <c r="E19" s="5">
        <f t="shared" si="3"/>
        <v>32368849.100000001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18224582.460000001</v>
      </c>
      <c r="E20" s="7">
        <f t="shared" si="4"/>
        <v>32368849.100000001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18224582.460000001</v>
      </c>
      <c r="E27" s="5">
        <f t="shared" si="6"/>
        <v>32368849.100000001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8" t="s">
        <v>21</v>
      </c>
      <c r="C31" s="58" t="s">
        <v>28</v>
      </c>
      <c r="D31" s="58" t="s">
        <v>4</v>
      </c>
      <c r="E31" s="19" t="s">
        <v>5</v>
      </c>
    </row>
    <row r="32" spans="2:5" ht="15.75" thickBot="1" x14ac:dyDescent="0.3">
      <c r="B32" s="59"/>
      <c r="C32" s="59"/>
      <c r="D32" s="59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2" t="s">
        <v>35</v>
      </c>
      <c r="C39" s="64">
        <f>C33-C36</f>
        <v>0</v>
      </c>
      <c r="D39" s="64">
        <f t="shared" ref="D39:E39" si="9">D33-D36</f>
        <v>0</v>
      </c>
      <c r="E39" s="64">
        <f t="shared" si="9"/>
        <v>0</v>
      </c>
    </row>
    <row r="40" spans="2:5" ht="15.75" thickBot="1" x14ac:dyDescent="0.3">
      <c r="B40" s="63"/>
      <c r="C40" s="65"/>
      <c r="D40" s="65"/>
      <c r="E40" s="65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8" t="s">
        <v>21</v>
      </c>
      <c r="C43" s="19" t="s">
        <v>3</v>
      </c>
      <c r="D43" s="58" t="s">
        <v>4</v>
      </c>
      <c r="E43" s="19" t="s">
        <v>5</v>
      </c>
    </row>
    <row r="44" spans="2:5" ht="15.75" thickBot="1" x14ac:dyDescent="0.3">
      <c r="B44" s="59"/>
      <c r="C44" s="20" t="s">
        <v>22</v>
      </c>
      <c r="D44" s="59"/>
      <c r="E44" s="20" t="s">
        <v>23</v>
      </c>
    </row>
    <row r="45" spans="2:5" x14ac:dyDescent="0.25">
      <c r="B45" s="15" t="s">
        <v>36</v>
      </c>
      <c r="C45" s="22">
        <f>C9</f>
        <v>54863687</v>
      </c>
      <c r="D45" s="22">
        <f t="shared" ref="D45:E45" si="10">D9</f>
        <v>54278774</v>
      </c>
      <c r="E45" s="22">
        <f t="shared" si="10"/>
        <v>54278774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54863687</v>
      </c>
      <c r="D49" s="22">
        <f t="shared" ref="D49:E49" si="14">D13</f>
        <v>36054191.539999999</v>
      </c>
      <c r="E49" s="22">
        <f t="shared" si="14"/>
        <v>21909924.899999999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18224582.460000001</v>
      </c>
      <c r="E51" s="21">
        <f t="shared" si="16"/>
        <v>32368849.100000001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18224582.460000001</v>
      </c>
      <c r="E52" s="21">
        <f t="shared" si="17"/>
        <v>32368849.100000001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8" t="s">
        <v>21</v>
      </c>
      <c r="C55" s="58" t="s">
        <v>28</v>
      </c>
      <c r="D55" s="58" t="s">
        <v>4</v>
      </c>
      <c r="E55" s="19" t="s">
        <v>5</v>
      </c>
    </row>
    <row r="56" spans="2:6" ht="15.75" thickBot="1" x14ac:dyDescent="0.3">
      <c r="B56" s="59"/>
      <c r="C56" s="59"/>
      <c r="D56" s="59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2020-01-08T20:37:56Z</dcterms:created>
  <dcterms:modified xsi:type="dcterms:W3CDTF">2022-01-31T17:11:03Z</dcterms:modified>
</cp:coreProperties>
</file>